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<sst xmlns="http://schemas.openxmlformats.org/spreadsheetml/2006/main" count="20" uniqueCount="16">
  <si>
    <t>xxx/</t>
  </si>
  <si>
    <t>Rxx</t>
  </si>
  <si>
    <t>xx/</t>
  </si>
  <si>
    <t>внешний D</t>
  </si>
  <si>
    <t>мм</t>
  </si>
  <si>
    <t>см</t>
  </si>
  <si>
    <t>дюймы</t>
  </si>
  <si>
    <t>ширина</t>
  </si>
  <si>
    <t>профиль</t>
  </si>
  <si>
    <t>увеличение D по сравнению с вариантом 1</t>
  </si>
  <si>
    <t>увеличение клиренса по сравнению с вариантом 1</t>
  </si>
  <si>
    <t>-</t>
  </si>
  <si>
    <t>диаметр диска</t>
  </si>
  <si>
    <t xml:space="preserve"> </t>
  </si>
  <si>
    <t>длина внешней окружности колеса (путь за 1 оборот)</t>
  </si>
  <si>
    <t>введите параметры колес в голубые ячейки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</si>
</sst>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u val="single"/>
      <sz val="20.5"/>
      <color indexed="12"/>
      <name val="Arial"/>
      <family val="0"/>
    </font>
    <font>
      <u val="single"/>
      <sz val="20.5"/>
      <color indexed="36"/>
      <name val="Arial"/>
      <family val="0"/>
    </font>
    <font>
      <b/>
      <sz val="6"/>
      <name val="Arial"/>
      <family val="2"/>
    </font>
    <font>
      <sz val="1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80" fontId="0" fillId="2" borderId="10" xfId="0" applyNumberFormat="1" applyFill="1" applyBorder="1" applyAlignment="1">
      <alignment horizontal="center"/>
    </xf>
    <xf numFmtId="180" fontId="0" fillId="2" borderId="10" xfId="0" applyNumberFormat="1" applyFont="1" applyFill="1" applyBorder="1" applyAlignment="1">
      <alignment horizontal="center"/>
    </xf>
    <xf numFmtId="180" fontId="0" fillId="2" borderId="10" xfId="0" applyNumberFormat="1" applyFill="1" applyBorder="1" applyAlignment="1">
      <alignment horizontal="center" vertical="center"/>
    </xf>
    <xf numFmtId="180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80" fontId="0" fillId="2" borderId="14" xfId="0" applyNumberFormat="1" applyFill="1" applyBorder="1" applyAlignment="1">
      <alignment horizontal="center"/>
    </xf>
    <xf numFmtId="180" fontId="0" fillId="2" borderId="14" xfId="0" applyNumberFormat="1" applyFill="1" applyBorder="1" applyAlignment="1">
      <alignment horizontal="center" vertical="center"/>
    </xf>
    <xf numFmtId="0" fontId="0" fillId="2" borderId="15" xfId="0" applyFill="1" applyBorder="1" applyAlignment="1">
      <alignment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4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175" zoomScaleNormal="175" workbookViewId="0" topLeftCell="A1">
      <selection activeCell="J6" sqref="J6"/>
    </sheetView>
  </sheetViews>
  <sheetFormatPr defaultColWidth="9.140625" defaultRowHeight="12.75"/>
  <cols>
    <col min="1" max="1" width="3.00390625" style="1" customWidth="1"/>
    <col min="2" max="2" width="7.57421875" style="1" bestFit="1" customWidth="1"/>
    <col min="3" max="3" width="8.7109375" style="1" bestFit="1" customWidth="1"/>
    <col min="4" max="4" width="8.421875" style="1" customWidth="1"/>
    <col min="5" max="5" width="8.7109375" style="1" customWidth="1"/>
    <col min="6" max="7" width="8.57421875" style="1" customWidth="1"/>
    <col min="8" max="8" width="9.28125" style="1" customWidth="1"/>
    <col min="9" max="9" width="9.140625" style="1" customWidth="1"/>
    <col min="10" max="16384" width="9.140625" style="1" customWidth="1"/>
  </cols>
  <sheetData>
    <row r="2" ht="12.75">
      <c r="A2" s="1" t="s">
        <v>15</v>
      </c>
    </row>
    <row r="3" ht="13.5" thickBot="1"/>
    <row r="4" spans="1:10" ht="42" thickBot="1">
      <c r="A4" s="2"/>
      <c r="B4" s="3" t="s">
        <v>7</v>
      </c>
      <c r="C4" s="4" t="s">
        <v>8</v>
      </c>
      <c r="D4" s="5" t="s">
        <v>12</v>
      </c>
      <c r="E4" s="6"/>
      <c r="F4" s="7" t="s">
        <v>3</v>
      </c>
      <c r="G4" s="8"/>
      <c r="H4" s="9" t="s">
        <v>9</v>
      </c>
      <c r="I4" s="9" t="s">
        <v>10</v>
      </c>
      <c r="J4" s="9" t="s">
        <v>14</v>
      </c>
    </row>
    <row r="5" spans="1:10" ht="13.5" thickBot="1">
      <c r="A5" s="13"/>
      <c r="B5" s="10" t="s">
        <v>0</v>
      </c>
      <c r="C5" s="11" t="s">
        <v>2</v>
      </c>
      <c r="D5" s="11" t="s">
        <v>1</v>
      </c>
      <c r="E5" s="11" t="s">
        <v>4</v>
      </c>
      <c r="F5" s="11" t="s">
        <v>5</v>
      </c>
      <c r="G5" s="11" t="s">
        <v>6</v>
      </c>
      <c r="H5" s="11" t="s">
        <v>5</v>
      </c>
      <c r="I5" s="12" t="s">
        <v>5</v>
      </c>
      <c r="J5" s="11" t="s">
        <v>5</v>
      </c>
    </row>
    <row r="6" spans="1:10" ht="12.75">
      <c r="A6" s="16">
        <v>1</v>
      </c>
      <c r="B6" s="27">
        <v>205</v>
      </c>
      <c r="C6" s="28">
        <v>75</v>
      </c>
      <c r="D6" s="28">
        <v>15</v>
      </c>
      <c r="E6" s="20">
        <f>B6*C6/100*2+D6*25.4</f>
        <v>688.5</v>
      </c>
      <c r="F6" s="20">
        <f>E6/10</f>
        <v>68.85</v>
      </c>
      <c r="G6" s="20">
        <f>E6/25.4</f>
        <v>27.106299212598426</v>
      </c>
      <c r="H6" s="21" t="s">
        <v>11</v>
      </c>
      <c r="I6" s="21" t="s">
        <v>11</v>
      </c>
      <c r="J6" s="22">
        <f>2*3.14*(F6/2)</f>
        <v>216.189</v>
      </c>
    </row>
    <row r="7" spans="1:10" ht="12.75">
      <c r="A7" s="14">
        <v>2</v>
      </c>
      <c r="B7" s="29">
        <v>215</v>
      </c>
      <c r="C7" s="30">
        <v>75</v>
      </c>
      <c r="D7" s="30">
        <v>15</v>
      </c>
      <c r="E7" s="17">
        <f>B7*C7/100*2+D7*25.4</f>
        <v>703.5</v>
      </c>
      <c r="F7" s="17">
        <f>E7/10</f>
        <v>70.35</v>
      </c>
      <c r="G7" s="18">
        <f>E7/25.4</f>
        <v>27.69685039370079</v>
      </c>
      <c r="H7" s="19">
        <f>F7-F6</f>
        <v>1.5</v>
      </c>
      <c r="I7" s="19">
        <f>H7/2</f>
        <v>0.75</v>
      </c>
      <c r="J7" s="23">
        <f>2*3.14*(F7/2)</f>
        <v>220.899</v>
      </c>
    </row>
    <row r="8" spans="1:10" ht="12.75">
      <c r="A8" s="14">
        <v>3</v>
      </c>
      <c r="B8" s="29">
        <v>235</v>
      </c>
      <c r="C8" s="30">
        <v>75</v>
      </c>
      <c r="D8" s="30">
        <v>15</v>
      </c>
      <c r="E8" s="17">
        <f>B8*C8/100*2+D8*25.4</f>
        <v>733.5</v>
      </c>
      <c r="F8" s="17">
        <f>E8/10</f>
        <v>73.35</v>
      </c>
      <c r="G8" s="17">
        <f>E8/25.4</f>
        <v>28.877952755905515</v>
      </c>
      <c r="H8" s="19">
        <f>F8-F6</f>
        <v>4.5</v>
      </c>
      <c r="I8" s="19">
        <f>H8/2</f>
        <v>2.25</v>
      </c>
      <c r="J8" s="23">
        <f>2*3.14*(F8/2)</f>
        <v>230.319</v>
      </c>
    </row>
    <row r="9" spans="1:10" ht="12.75">
      <c r="A9" s="14">
        <v>4</v>
      </c>
      <c r="B9" s="29">
        <v>225</v>
      </c>
      <c r="C9" s="30">
        <v>65</v>
      </c>
      <c r="D9" s="30">
        <v>16</v>
      </c>
      <c r="E9" s="17">
        <f>B9*C9/100*2+D9*25.4</f>
        <v>698.9</v>
      </c>
      <c r="F9" s="17">
        <f>E9/10</f>
        <v>69.89</v>
      </c>
      <c r="G9" s="17">
        <f>E9/25.4</f>
        <v>27.515748031496063</v>
      </c>
      <c r="H9" s="19">
        <f>F9-F6</f>
        <v>1.0400000000000063</v>
      </c>
      <c r="I9" s="19">
        <f>H9/2</f>
        <v>0.5200000000000031</v>
      </c>
      <c r="J9" s="23">
        <f>2*3.14*(F9/2)</f>
        <v>219.4546</v>
      </c>
    </row>
    <row r="10" spans="1:10" ht="13.5" thickBot="1">
      <c r="A10" s="15">
        <v>5</v>
      </c>
      <c r="B10" s="31">
        <v>215</v>
      </c>
      <c r="C10" s="32">
        <v>70</v>
      </c>
      <c r="D10" s="32">
        <v>16</v>
      </c>
      <c r="E10" s="24">
        <f>B10*C10/100*2+D10*25.4</f>
        <v>707.4</v>
      </c>
      <c r="F10" s="24">
        <f>E10/10</f>
        <v>70.74</v>
      </c>
      <c r="G10" s="24">
        <f>E10/25.4</f>
        <v>27.850393700787404</v>
      </c>
      <c r="H10" s="25">
        <f>F10-F6</f>
        <v>1.8900000000000006</v>
      </c>
      <c r="I10" s="25">
        <f>H10/2</f>
        <v>0.9450000000000003</v>
      </c>
      <c r="J10" s="26">
        <f>2*3.14*(F10/2)</f>
        <v>222.12359999999998</v>
      </c>
    </row>
    <row r="14" ht="12.75">
      <c r="J14" s="1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Расчет внешнего диаметра колеса</dc:title>
  <dc:subject/>
  <dc:creator>Александр CCXIV</dc:creator>
  <cp:keywords/>
  <dc:description/>
  <cp:lastModifiedBy>Newsmaker</cp:lastModifiedBy>
  <dcterms:created xsi:type="dcterms:W3CDTF">1996-10-08T23:32:33Z</dcterms:created>
  <dcterms:modified xsi:type="dcterms:W3CDTF">2009-08-09T12:12:04Z</dcterms:modified>
  <cp:category/>
  <cp:version/>
  <cp:contentType/>
  <cp:contentStatus/>
</cp:coreProperties>
</file>